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hony\Desktop\word doc\tasks\felix\"/>
    </mc:Choice>
  </mc:AlternateContent>
  <bookViews>
    <workbookView xWindow="0" yWindow="0" windowWidth="16815" windowHeight="7155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8" i="1" l="1"/>
  <c r="D35" i="1" l="1"/>
  <c r="D34" i="1"/>
  <c r="D33" i="1"/>
  <c r="D12" i="1"/>
  <c r="D11" i="1"/>
  <c r="D10" i="1"/>
  <c r="D9" i="1"/>
</calcChain>
</file>

<file path=xl/sharedStrings.xml><?xml version="1.0" encoding="utf-8"?>
<sst xmlns="http://schemas.openxmlformats.org/spreadsheetml/2006/main" count="34" uniqueCount="33">
  <si>
    <t>maturity</t>
  </si>
  <si>
    <t>Period</t>
  </si>
  <si>
    <t>Forward Rates(%)</t>
  </si>
  <si>
    <t>a. value of the option free bond =</t>
  </si>
  <si>
    <t>face value=</t>
  </si>
  <si>
    <t>copoun rate per year=</t>
  </si>
  <si>
    <t>maturity period=</t>
  </si>
  <si>
    <t>b. value of callable bond=</t>
  </si>
  <si>
    <t>c. value of putable bond=</t>
  </si>
  <si>
    <t xml:space="preserve">d. value of issuer call option= </t>
  </si>
  <si>
    <t xml:space="preserve">e. value of invest put option= </t>
  </si>
  <si>
    <t>question one</t>
  </si>
  <si>
    <t>question 2</t>
  </si>
  <si>
    <t>t = 1(0 -0.5YR)</t>
  </si>
  <si>
    <t>T=2 (0.5 -1YR)</t>
  </si>
  <si>
    <t>T=3(1-1.5YR)</t>
  </si>
  <si>
    <t>T=4(1-1.5YR)</t>
  </si>
  <si>
    <t xml:space="preserve">a. value of option free bond= </t>
  </si>
  <si>
    <t xml:space="preserve">b. value of the callable bond= </t>
  </si>
  <si>
    <t>d. comparing the values from question one and two is that the values for scenario 1 is relatively higher than the values for question 2.</t>
  </si>
  <si>
    <t xml:space="preserve">f. The value of putable bond is the highest with value of 168,000 followed by value </t>
  </si>
  <si>
    <t>of the option free bond with value of 30,000,then value of issuer call option with value</t>
  </si>
  <si>
    <t xml:space="preserve"> of 3,810 , value of callable bond  with value of 450 </t>
  </si>
  <si>
    <t>and value of invest put option has the least price of 120</t>
  </si>
  <si>
    <t xml:space="preserve">The value of putable bond is price of putbond that allows bondholders to force </t>
  </si>
  <si>
    <t xml:space="preserve">the issurer to repurchase the security at specified dates before maturity. The put option </t>
  </si>
  <si>
    <t>gives the bondholders the right to redeem the put bonds on maturity dates.</t>
  </si>
  <si>
    <t xml:space="preserve">value of the option free bond refers to price that is determined by fair value of </t>
  </si>
  <si>
    <t xml:space="preserve">financial asset.The price determined by comparing the financial asset fair value </t>
  </si>
  <si>
    <t xml:space="preserve">and market value to determine  whether it is overvalued or undervalued. </t>
  </si>
  <si>
    <t>Refers to price of bond that is determine in fair market value.</t>
  </si>
  <si>
    <t xml:space="preserve">Value of issuer call option refers to price of bond the issuer may redeem before it </t>
  </si>
  <si>
    <t xml:space="preserve">reaches the maturity date. The call option allows the issuer to settle the bond or debt earlier.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</si>
</sst>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_([$$-409]* #,##0.00_);_([$$-409]* \(#,##0.00\);_([$$-409]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44" fontId="3" fillId="0" borderId="0" xfId="1" applyFont="1"/>
    <xf numFmtId="2" fontId="3" fillId="0" borderId="1" xfId="0" applyNumberFormat="1" applyFont="1" applyBorder="1"/>
    <xf numFmtId="9" fontId="3" fillId="0" borderId="0" xfId="2" applyNumberFormat="1" applyFont="1"/>
    <xf numFmtId="44" fontId="3" fillId="0" borderId="0" xfId="0" applyNumberFormat="1" applyFont="1"/>
    <xf numFmtId="164" fontId="3" fillId="0" borderId="0" xfId="0" applyNumberFormat="1" applyFont="1"/>
    <xf numFmtId="0" fontId="3" fillId="0" borderId="0" xfId="0" applyFont="1" applyAlignment="1">
      <alignment vertic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selection activeCell="E12" sqref="E12"/>
    </sheetView>
  </sheetViews>
  <sheetFormatPr defaultColWidth="9.140625" defaultRowHeight="15.75" x14ac:dyDescent="0.25"/>
  <cols>
    <col min="1" max="1" width="19" style="2" customWidth="1"/>
    <col min="2" max="2" width="19.140625" style="2" customWidth="1"/>
    <col min="3" max="3" width="23.28515625" style="2" customWidth="1"/>
    <col min="4" max="4" width="14" style="2" bestFit="1" customWidth="1"/>
    <col min="5" max="5" width="22" style="2" customWidth="1"/>
    <col min="6" max="6" width="11.5703125" style="2" bestFit="1" customWidth="1"/>
    <col min="7" max="16384" width="9.140625" style="2"/>
  </cols>
  <sheetData>
    <row r="1" spans="1:6" x14ac:dyDescent="0.25">
      <c r="A1" s="1" t="s">
        <v>11</v>
      </c>
    </row>
    <row r="2" spans="1:6" x14ac:dyDescent="0.25">
      <c r="A2" s="3" t="s">
        <v>0</v>
      </c>
      <c r="B2" s="3" t="s">
        <v>1</v>
      </c>
      <c r="C2" s="3" t="s">
        <v>2</v>
      </c>
      <c r="E2" s="2" t="s">
        <v>4</v>
      </c>
      <c r="F2" s="4">
        <v>1000</v>
      </c>
    </row>
    <row r="3" spans="1:6" x14ac:dyDescent="0.25">
      <c r="A3" s="5">
        <v>0.5</v>
      </c>
      <c r="B3" s="3">
        <v>1</v>
      </c>
      <c r="C3" s="5">
        <v>0.9</v>
      </c>
      <c r="E3" s="2" t="s">
        <v>5</v>
      </c>
      <c r="F3" s="6">
        <v>0.06</v>
      </c>
    </row>
    <row r="4" spans="1:6" x14ac:dyDescent="0.25">
      <c r="A4" s="5">
        <v>1</v>
      </c>
      <c r="B4" s="3">
        <v>2</v>
      </c>
      <c r="C4" s="5">
        <v>1.7</v>
      </c>
      <c r="E4" s="2" t="s">
        <v>6</v>
      </c>
      <c r="F4" s="2">
        <v>2</v>
      </c>
    </row>
    <row r="5" spans="1:6" x14ac:dyDescent="0.25">
      <c r="A5" s="5">
        <v>1.5</v>
      </c>
      <c r="B5" s="3">
        <v>3</v>
      </c>
      <c r="C5" s="5">
        <v>2.8</v>
      </c>
    </row>
    <row r="6" spans="1:6" x14ac:dyDescent="0.25">
      <c r="A6" s="5">
        <v>2</v>
      </c>
      <c r="B6" s="3">
        <v>4</v>
      </c>
      <c r="C6" s="5">
        <v>3.81</v>
      </c>
    </row>
    <row r="8" spans="1:6" x14ac:dyDescent="0.25">
      <c r="A8" s="2" t="s">
        <v>3</v>
      </c>
      <c r="D8" s="4">
        <f>(F2*F3/F4)*1000</f>
        <v>30000</v>
      </c>
    </row>
    <row r="9" spans="1:6" x14ac:dyDescent="0.25">
      <c r="A9" s="2" t="s">
        <v>7</v>
      </c>
      <c r="D9" s="4">
        <f>C3*F2/F4</f>
        <v>450</v>
      </c>
    </row>
    <row r="10" spans="1:6" x14ac:dyDescent="0.25">
      <c r="A10" s="2" t="s">
        <v>8</v>
      </c>
      <c r="D10" s="4">
        <f>C5*F2*F3*1000</f>
        <v>168000</v>
      </c>
    </row>
    <row r="11" spans="1:6" x14ac:dyDescent="0.25">
      <c r="A11" s="2" t="s">
        <v>9</v>
      </c>
      <c r="D11" s="7">
        <f>C6*F2</f>
        <v>3810</v>
      </c>
    </row>
    <row r="12" spans="1:6" x14ac:dyDescent="0.25">
      <c r="A12" s="2" t="s">
        <v>10</v>
      </c>
      <c r="D12" s="7">
        <f>A6*F2*F3</f>
        <v>120</v>
      </c>
    </row>
    <row r="13" spans="1:6" x14ac:dyDescent="0.25">
      <c r="A13" s="9" t="s">
        <v>20</v>
      </c>
      <c r="D13" s="7"/>
    </row>
    <row r="14" spans="1:6" x14ac:dyDescent="0.25">
      <c r="A14" s="9" t="s">
        <v>21</v>
      </c>
      <c r="D14" s="7"/>
    </row>
    <row r="15" spans="1:6" x14ac:dyDescent="0.25">
      <c r="A15" s="9" t="s">
        <v>22</v>
      </c>
      <c r="D15" s="7"/>
    </row>
    <row r="16" spans="1:6" x14ac:dyDescent="0.25">
      <c r="A16" s="9" t="s">
        <v>23</v>
      </c>
      <c r="D16" s="7"/>
    </row>
    <row r="17" spans="1:4" x14ac:dyDescent="0.25">
      <c r="A17" s="9" t="s">
        <v>24</v>
      </c>
      <c r="D17" s="7"/>
    </row>
    <row r="18" spans="1:4" x14ac:dyDescent="0.25">
      <c r="A18" s="9" t="s">
        <v>25</v>
      </c>
      <c r="D18" s="7"/>
    </row>
    <row r="19" spans="1:4" x14ac:dyDescent="0.25">
      <c r="A19" s="9" t="s">
        <v>26</v>
      </c>
      <c r="D19" s="7"/>
    </row>
    <row r="20" spans="1:4" x14ac:dyDescent="0.25">
      <c r="A20" s="9" t="s">
        <v>27</v>
      </c>
    </row>
    <row r="21" spans="1:4" x14ac:dyDescent="0.25">
      <c r="A21" s="9" t="s">
        <v>28</v>
      </c>
    </row>
    <row r="22" spans="1:4" x14ac:dyDescent="0.25">
      <c r="A22" s="9" t="s">
        <v>29</v>
      </c>
    </row>
    <row r="23" spans="1:4" x14ac:dyDescent="0.25">
      <c r="A23" s="9" t="s">
        <v>30</v>
      </c>
    </row>
    <row r="24" spans="1:4" x14ac:dyDescent="0.25">
      <c r="A24" s="9" t="s">
        <v>31</v>
      </c>
    </row>
    <row r="25" spans="1:4" x14ac:dyDescent="0.25">
      <c r="A25" s="2" t="s">
        <v>32</v>
      </c>
    </row>
    <row r="26" spans="1:4" x14ac:dyDescent="0.25">
      <c r="A26" s="1" t="s">
        <v>12</v>
      </c>
    </row>
    <row r="27" spans="1:4" x14ac:dyDescent="0.25">
      <c r="A27" s="2" t="s">
        <v>13</v>
      </c>
      <c r="B27" s="2" t="s">
        <v>14</v>
      </c>
      <c r="C27" s="2" t="s">
        <v>15</v>
      </c>
      <c r="D27" s="2" t="s">
        <v>16</v>
      </c>
    </row>
    <row r="28" spans="1:4" x14ac:dyDescent="0.25">
      <c r="A28" s="2">
        <v>0.9</v>
      </c>
      <c r="B28" s="2">
        <v>1.9</v>
      </c>
      <c r="C28" s="2">
        <v>3.4</v>
      </c>
      <c r="D28" s="2">
        <v>4.58</v>
      </c>
    </row>
    <row r="29" spans="1:4" x14ac:dyDescent="0.25">
      <c r="B29" s="2">
        <v>1.62</v>
      </c>
      <c r="C29" s="2">
        <v>2.89</v>
      </c>
      <c r="D29" s="2">
        <v>3.9</v>
      </c>
    </row>
    <row r="30" spans="1:4" x14ac:dyDescent="0.25">
      <c r="C30" s="2">
        <v>2.46</v>
      </c>
      <c r="D30" s="2">
        <v>3.32</v>
      </c>
    </row>
    <row r="31" spans="1:4" x14ac:dyDescent="0.25">
      <c r="D31" s="2">
        <v>2.83</v>
      </c>
    </row>
    <row r="33" spans="1:4" x14ac:dyDescent="0.25">
      <c r="A33" s="2" t="s">
        <v>17</v>
      </c>
      <c r="D33" s="8">
        <f>A28*B28*C28*D28</f>
        <v>26.628119999999999</v>
      </c>
    </row>
    <row r="34" spans="1:4" x14ac:dyDescent="0.25">
      <c r="A34" s="2" t="s">
        <v>18</v>
      </c>
      <c r="D34" s="8">
        <f>B29*C29*D29</f>
        <v>18.259020000000003</v>
      </c>
    </row>
    <row r="35" spans="1:4" x14ac:dyDescent="0.25">
      <c r="A35" s="2" t="s">
        <v>8</v>
      </c>
      <c r="D35" s="8">
        <f>C30*D30*D31</f>
        <v>23.113175999999999</v>
      </c>
    </row>
    <row r="36" spans="1:4" x14ac:dyDescent="0.25">
      <c r="A36" s="2" t="s">
        <v>19</v>
      </c>
      <c r="D36" s="8"/>
    </row>
  </sheetData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Ministry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Anthony</cp:lastModifiedBy>
  <cp:lastPrinted>2020-05-01T11:43:42Z</cp:lastPrinted>
  <dcterms:created xsi:type="dcterms:W3CDTF">2020-04-28T12:15:24Z</dcterms:created>
  <dcterms:modified xsi:type="dcterms:W3CDTF">2020-05-01T11:47:13Z</dcterms:modified>
</cp:coreProperties>
</file>